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bc0d0243f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46da6a8c6364888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32238"/>
      <x:name val="Arial"/>
    </x:font>
    <x:font>
      <x:sz val="9"/>
      <x:color rgb="FF132238"/>
      <x:name val="Arial"/>
    </x:font>
    <x:font>
      <x:b/>
      <x:sz val="8"/>
      <x:color rgb="FF086FBE"/>
      <x:name val="Arial"/>
    </x:font>
    <x:font>
      <x:b/>
      <x:sz val="9"/>
      <x:color rgb="FFFFFFFF"/>
      <x:name val="Arial"/>
    </x:font>
    <x:font>
      <x:b/>
      <x:sz val="9"/>
      <x:color rgb="FF132238"/>
      <x:name val="Arial"/>
    </x:font>
    <x:font>
      <x:sz val="7"/>
      <x:color rgb="FF132238"/>
      <x:name val="Arial"/>
    </x:font>
    <x:font>
      <x:b/>
      <x:sz val="8"/>
      <x:color rgb="FFFFFFFF"/>
      <x:name val="Arial"/>
    </x:font>
    <x:font>
      <x:sz val="8"/>
      <x:color rgb="FF132238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86FBE"/>
      </x:patternFill>
    </x:fill>
    <x:fill>
      <x:patternFill patternType="solid">
        <x:fgColor rgb="FFF1F7FC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086FBE"/>
      </x:left>
      <x:right style="thin">
        <x:color rgb="FF086FBE"/>
      </x:right>
      <x:top style="thin">
        <x:color rgb="FF086FBE"/>
      </x:top>
      <x:bottom style="thin">
        <x:color rgb="FF086FBE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c0007948f4258" /><Relationship Type="http://schemas.openxmlformats.org/officeDocument/2006/relationships/theme" Target="/xl/theme/theme1.xml" Id="R2226332b76ad4fba" /><Relationship Type="http://schemas.openxmlformats.org/officeDocument/2006/relationships/sharedStrings" Target="/xl/sharedStrings.xml" Id="Rc300fe275985470a" /><Relationship Type="http://schemas.openxmlformats.org/officeDocument/2006/relationships/worksheet" Target="/xl/worksheets/sheet1.xml" Id="R646da6a8c63648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Contractor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Northstar Contracting LLC</x:v>
      </x:c>
      <x:c r="B3" s="16"/>
      <x:c r="C3" s="16"/>
      <x:c r="D3" s="16"/>
      <x:c r="E3" s="13" t="str">
        <x:v>Invoice number</x:v>
      </x:c>
      <x:c r="F3" s="13"/>
      <x:c r="G3" s="19" t="str">
        <x:v>INV-2026-1041</x:v>
      </x:c>
    </x:row>
    <x:row r="4">
      <x:c r="A4" s="17" t="str">
        <x:v>Licensed General Contractor</x:v>
      </x:c>
      <x:c r="B4" s="17"/>
      <x:c r="C4" s="17"/>
      <x:c r="D4" s="17"/>
      <x:c r="E4" s="13" t="str">
        <x:v>Status</x:v>
      </x:c>
      <x:c r="F4" s="13"/>
      <x:c r="G4" s="17" t="str">
        <x:v>PARTIALLY PAID</x:v>
      </x:c>
    </x:row>
    <x:row r="5">
      <x:c r="A5" s="17" t="str">
        <x:v>billing@northstarcontracting.example | +1 (206) 555-0148</x:v>
      </x:c>
      <x:c r="B5" s="17"/>
      <x:c r="C5" s="17"/>
      <x:c r="D5" s="17"/>
      <x:c r="E5" s="13" t="str">
        <x:v>Issue date</x:v>
      </x:c>
      <x:c r="F5" s="13"/>
      <x:c r="G5" s="17" t="str">
        <x:v>2026-08-01</x:v>
      </x:c>
    </x:row>
    <x:row r="6">
      <x:c r="A6" s="17" t="str">
        <x:v>1850 Harbor Avenue, Seattle, WA 98126</x:v>
      </x:c>
      <x:c r="B6" s="17"/>
      <x:c r="C6" s="17"/>
      <x:c r="D6" s="17"/>
      <x:c r="E6" s="13" t="str">
        <x:v>Due date</x:v>
      </x:c>
      <x:c r="F6" s="13"/>
      <x:c r="G6" s="17" t="str">
        <x:v>2026-08-31</x:v>
      </x:c>
    </x:row>
    <x:row r="7">
      <x:c r="A7" s="17" t="str">
        <x:v>EIN 12-3456789 | northstarcontracting.example</x:v>
      </x:c>
      <x:c r="B7" s="17"/>
      <x:c r="C7" s="17"/>
      <x:c r="D7" s="17"/>
      <x:c r="E7" s="13" t="str">
        <x:v>Project reference</x:v>
      </x:c>
      <x:c r="F7" s="13"/>
      <x:c r="G7" s="17" t="str">
        <x:v>JOB-2026-041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Cedar Works Property Group</x:v>
      </x:c>
      <x:c r="B10" s="22"/>
      <x:c r="C10" s="22"/>
      <x:c r="D10" s="22" t="str">
        <x:v>Tenant Improvement - Suite 410</x:v>
      </x:c>
      <x:c r="E10" s="22"/>
      <x:c r="F10" s="22"/>
      <x:c r="G10" s="22"/>
    </x:row>
    <x:row r="11">
      <x:c r="A11" s="23" t="str">
        <x:v>Attn: Morgan Lee | accounts@cedarworks.example</x:v>
      </x:c>
      <x:c r="B11" s="23"/>
      <x:c r="C11" s="23"/>
      <x:c r="D11" s="23" t="str">
        <x:v>410 Pine Street, Suite 410, Seattle, WA | July 14-31, 2026</x:v>
      </x:c>
      <x:c r="E11" s="23"/>
      <x:c r="F11" s="23"/>
      <x:c r="G11" s="23"/>
    </x:row>
    <x:row r="12">
      <x:c r="A12" s="23" t="str">
        <x:v>410 Pine Street, Seattle, WA 98101</x:v>
      </x:c>
      <x:c r="B12" s="23"/>
      <x:c r="C12" s="23"/>
      <x:c r="D12" s="23" t="str">
        <x:v>PO-CW-7751 | JOB-2026-041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LAB-01</x:v>
      </x:c>
      <x:c r="B15" s="38" t="str">
        <x:v>Carpentry and finish labor - Approved field hours for framing and trim</x:v>
      </x:c>
      <x:c r="C15" s="39" t="n">
        <x:v>42</x:v>
      </x:c>
      <x:c r="D15" s="38" t="str">
        <x:v>hours</x:v>
      </x:c>
      <x:c r="E15" s="40" t="n">
        <x:v>85</x:v>
      </x:c>
      <x:c r="F15" s="38" t="str">
        <x:v>Yes</x:v>
      </x:c>
      <x:c r="G15" s="41" t="n">
        <x:f>C15*E15</x:f>
        <x:v>3570</x:v>
      </x:c>
    </x:row>
    <x:row r="16" ht="36" customHeight="1">
      <x:c r="A16" s="38" t="str">
        <x:v>MAT-14</x:v>
      </x:c>
      <x:c r="B16" s="38" t="str">
        <x:v>Framing and finish materials - Lumber, fasteners, trim and consumables</x:v>
      </x:c>
      <x:c r="C16" s="39" t="n">
        <x:v>1</x:v>
      </x:c>
      <x:c r="D16" s="38" t="str">
        <x:v>lot</x:v>
      </x:c>
      <x:c r="E16" s="40" t="n">
        <x:v>2840</x:v>
      </x:c>
      <x:c r="F16" s="38" t="str">
        <x:v>Yes</x:v>
      </x:c>
      <x:c r="G16" s="41" t="n">
        <x:f>C16*E16</x:f>
        <x:v>2840</x:v>
      </x:c>
    </x:row>
    <x:row r="17" ht="36" customHeight="1">
      <x:c r="A17" s="38" t="str">
        <x:v>EQP-03</x:v>
      </x:c>
      <x:c r="B17" s="38" t="str">
        <x:v>Equipment rental - Scissor lift and dust-control equipment</x:v>
      </x:c>
      <x:c r="C17" s="39" t="n">
        <x:v>3</x:v>
      </x:c>
      <x:c r="D17" s="38" t="str">
        <x:v>days</x:v>
      </x:c>
      <x:c r="E17" s="40" t="n">
        <x:v>240</x:v>
      </x:c>
      <x:c r="F17" s="38" t="str">
        <x:v>Yes</x:v>
      </x:c>
      <x:c r="G17" s="41" t="n">
        <x:f>C17*E17</x:f>
        <x:v>720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Work was completed against the approved scope. Change Order CO-02 is included in the material line above.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7130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150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0.1025</x:v>
      </x:c>
    </x:row>
    <x:row r="25">
      <x:c r="A25" s="43" t="str">
        <x:v>Payment is due within 30 days. Include the invoice number and job reference with payment. Late charges apply only where permitted by the signed contract and local law.</x:v>
      </x:c>
      <x:c r="B25" s="43"/>
      <x:c r="C25" s="43"/>
      <x:c r="D25" s="43"/>
      <x:c r="E25" s="12" t="str">
        <x:v>Sales tax</x:v>
      </x:c>
      <x:c r="F25" s="12"/>
      <x:c r="G25" s="44" t="n">
        <x:f>MAX(0,SUMIF(F15:F19,"Yes",G15:G19)-G23)*G24</x:f>
        <x:v>715.4499999999999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7695.45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2500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5195.45</x:v>
      </x:c>
    </x:row>
    <x:row r="30">
      <x:c r="A30" s="13" t="str">
        <x:v>PAYMENT DETAILS</x:v>
      </x:c>
      <x:c r="B30" s="13"/>
      <x:c r="C30" s="13"/>
      <x:c r="D30" s="55" t="str">
        <x:v>Bank transfer - account ending 4821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