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989d8cf54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9a3ebd487d6459a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72235"/>
      <x:name val="Arial"/>
    </x:font>
    <x:font>
      <x:sz val="9"/>
      <x:color rgb="FF172235"/>
      <x:name val="Arial"/>
    </x:font>
    <x:font>
      <x:b/>
      <x:sz val="8"/>
      <x:color rgb="FF153A72"/>
      <x:name val="Arial"/>
    </x:font>
    <x:font>
      <x:b/>
      <x:sz val="9"/>
      <x:color rgb="FFFFFFFF"/>
      <x:name val="Arial"/>
    </x:font>
    <x:font>
      <x:b/>
      <x:sz val="9"/>
      <x:color rgb="FF172235"/>
      <x:name val="Arial"/>
    </x:font>
    <x:font>
      <x:sz val="7"/>
      <x:color rgb="FF172235"/>
      <x:name val="Arial"/>
    </x:font>
    <x:font>
      <x:b/>
      <x:sz val="8"/>
      <x:color rgb="FFFFFFFF"/>
      <x:name val="Arial"/>
    </x:font>
    <x:font>
      <x:sz val="8"/>
      <x:color rgb="FF172235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53A72"/>
      </x:patternFill>
    </x:fill>
    <x:fill>
      <x:patternFill patternType="solid">
        <x:fgColor rgb="FFF2F6FC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153A72"/>
      </x:left>
      <x:right style="thin">
        <x:color rgb="FF153A72"/>
      </x:right>
      <x:top style="thin">
        <x:color rgb="FF153A72"/>
      </x:top>
      <x:bottom style="thin">
        <x:color rgb="FF153A72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46997885343fa" /><Relationship Type="http://schemas.openxmlformats.org/officeDocument/2006/relationships/theme" Target="/xl/theme/theme1.xml" Id="R1a0662169aec425b" /><Relationship Type="http://schemas.openxmlformats.org/officeDocument/2006/relationships/sharedStrings" Target="/xl/sharedStrings.xml" Id="R45c4565140f34b31" /><Relationship Type="http://schemas.openxmlformats.org/officeDocument/2006/relationships/worksheet" Target="/xl/worksheets/sheet1.xml" Id="Rd9a3ebd487d6459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Auto Repair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Summit Auto Repair</x:v>
      </x:c>
      <x:c r="B3" s="16"/>
      <x:c r="C3" s="16"/>
      <x:c r="D3" s="16"/>
      <x:c r="E3" s="13" t="str">
        <x:v>Invoice number</x:v>
      </x:c>
      <x:c r="F3" s="13"/>
      <x:c r="G3" s="19" t="str">
        <x:v>SAR-2026-1842</x:v>
      </x:c>
    </x:row>
    <x:row r="4">
      <x:c r="A4" s="17" t="str">
        <x:v>Diagnostics, Maintenance and Repair</x:v>
      </x:c>
      <x:c r="B4" s="17"/>
      <x:c r="C4" s="17"/>
      <x:c r="D4" s="17"/>
      <x:c r="E4" s="13" t="str">
        <x:v>Status</x:v>
      </x:c>
      <x:c r="F4" s="13"/>
      <x:c r="G4" s="17" t="str">
        <x:v>PAYMENT DUE</x:v>
      </x:c>
    </x:row>
    <x:row r="5">
      <x:c r="A5" s="17" t="str">
        <x:v>service@summitauto.example | +1 (312) 555-0148</x:v>
      </x:c>
      <x:c r="B5" s="17"/>
      <x:c r="C5" s="17"/>
      <x:c r="D5" s="17"/>
      <x:c r="E5" s="13" t="str">
        <x:v>Issue date</x:v>
      </x:c>
      <x:c r="F5" s="13"/>
      <x:c r="G5" s="17" t="str">
        <x:v>2026-08-12</x:v>
      </x:c>
    </x:row>
    <x:row r="6">
      <x:c r="A6" s="17" t="str">
        <x:v>875 West Fulton Street, Chicago, IL 60607</x:v>
      </x:c>
      <x:c r="B6" s="17"/>
      <x:c r="C6" s="17"/>
      <x:c r="D6" s="17"/>
      <x:c r="E6" s="13" t="str">
        <x:v>Due date</x:v>
      </x:c>
      <x:c r="F6" s="13"/>
      <x:c r="G6" s="17" t="str">
        <x:v>2026-08-12</x:v>
      </x:c>
    </x:row>
    <x:row r="7">
      <x:c r="A7" s="17" t="str">
        <x:v>Business ID SAR-45821 | summitauto.example</x:v>
      </x:c>
      <x:c r="B7" s="17"/>
      <x:c r="C7" s="17"/>
      <x:c r="D7" s="17"/>
      <x:c r="E7" s="13" t="str">
        <x:v>Project reference</x:v>
      </x:c>
      <x:c r="F7" s="13"/>
      <x:c r="G7" s="17" t="str">
        <x:v>RO-2026-1842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Jordan Ellis</x:v>
      </x:c>
      <x:c r="B10" s="22"/>
      <x:c r="C10" s="22"/>
      <x:c r="D10" s="22" t="str">
        <x:v>2019 Honda CR-V EX</x:v>
      </x:c>
      <x:c r="E10" s="22"/>
      <x:c r="F10" s="22"/>
      <x:c r="G10" s="22"/>
    </x:row>
    <x:row r="11">
      <x:c r="A11" s="23" t="str">
        <x:v>Attn: Vehicle owner | jordan.ellis@example.com</x:v>
      </x:c>
      <x:c r="B11" s="23"/>
      <x:c r="C11" s="23"/>
      <x:c r="D11" s="23" t="str">
        <x:v>VIN ending 4821 · 68,420 miles | Service completed August 12, 2026</x:v>
      </x:c>
      <x:c r="E11" s="23"/>
      <x:c r="F11" s="23"/>
      <x:c r="G11" s="23"/>
    </x:row>
    <x:row r="12">
      <x:c r="A12" s="23" t="str">
        <x:v>1224 North Wood Street, Chicago, IL 60622</x:v>
      </x:c>
      <x:c r="B12" s="23"/>
      <x:c r="C12" s="23"/>
      <x:c r="D12" s="23" t="str">
        <x:v>Customer authorization AUTH-1842 | RO-2026-1842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DIAG-01</x:v>
      </x:c>
      <x:c r="B15" s="38" t="str">
        <x:v>Brake system inspection and diagnosis - Road test, scan and visual inspection</x:v>
      </x:c>
      <x:c r="C15" s="39" t="n">
        <x:v>1</x:v>
      </x:c>
      <x:c r="D15" s="38" t="str">
        <x:v>service</x:v>
      </x:c>
      <x:c r="E15" s="40" t="n">
        <x:v>95</x:v>
      </x:c>
      <x:c r="F15" s="38" t="str">
        <x:v>No</x:v>
      </x:c>
      <x:c r="G15" s="41" t="n">
        <x:f>C15*E15</x:f>
        <x:v>95</x:v>
      </x:c>
    </x:row>
    <x:row r="16" ht="36" customHeight="1">
      <x:c r="A16" s="38" t="str">
        <x:v>PART-42</x:v>
      </x:c>
      <x:c r="B16" s="38" t="str">
        <x:v>Front ceramic brake pad set - OEM-equivalent replacement parts</x:v>
      </x:c>
      <x:c r="C16" s="39" t="n">
        <x:v>1</x:v>
      </x:c>
      <x:c r="D16" s="38" t="str">
        <x:v>set</x:v>
      </x:c>
      <x:c r="E16" s="40" t="n">
        <x:v>164</x:v>
      </x:c>
      <x:c r="F16" s="38" t="str">
        <x:v>Yes</x:v>
      </x:c>
      <x:c r="G16" s="41" t="n">
        <x:f>C16*E16</x:f>
        <x:v>164</x:v>
      </x:c>
    </x:row>
    <x:row r="17" ht="36" customHeight="1">
      <x:c r="A17" s="38" t="str">
        <x:v>LAB-225</x:v>
      </x:c>
      <x:c r="B17" s="38" t="str">
        <x:v>Front brake pad replacement labor - Remove, install, lubricate and verify operation</x:v>
      </x:c>
      <x:c r="C17" s="39" t="n">
        <x:v>1.5</x:v>
      </x:c>
      <x:c r="D17" s="38" t="str">
        <x:v>hours</x:v>
      </x:c>
      <x:c r="E17" s="40" t="n">
        <x:v>128</x:v>
      </x:c>
      <x:c r="F17" s="38" t="str">
        <x:v>No</x:v>
      </x:c>
      <x:c r="G17" s="41" t="n">
        <x:f>C17*E17</x:f>
        <x:v>192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The vehicle was road-tested after repair. Keep this invoice with the vehicle service history and refer to the repair-order number with questions.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451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25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0.1025</x:v>
      </x:c>
    </x:row>
    <x:row r="25">
      <x:c r="A25" s="43" t="str">
        <x:v>Payment is due when the vehicle is collected. Parts carry the listed manufacturer warranty; workmanship is covered for 12 months or 12,000 miles.</x:v>
      </x:c>
      <x:c r="B25" s="43"/>
      <x:c r="C25" s="43"/>
      <x:c r="D25" s="43"/>
      <x:c r="E25" s="12" t="str">
        <x:v>Sales tax</x:v>
      </x:c>
      <x:c r="F25" s="12"/>
      <x:c r="G25" s="44" t="n">
        <x:f>MAX(0,SUMIF(F15:F19,"Yes",G15:G19)-G23)*G24</x:f>
        <x:v>14.247499999999999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440.2475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440.2475</x:v>
      </x:c>
    </x:row>
    <x:row r="30">
      <x:c r="A30" s="13" t="str">
        <x:v>PAYMENT DETAILS</x:v>
      </x:c>
      <x:c r="B30" s="13"/>
      <x:c r="C30" s="13"/>
      <x:c r="D30" s="55" t="str">
        <x:v>Card, cash or bank transfer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